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<sst xmlns="http://schemas.openxmlformats.org/spreadsheetml/2006/main" count="205" uniqueCount="111">
  <si>
    <t>工事費内訳書</t>
  </si>
  <si>
    <t>住　　　　所</t>
  </si>
  <si>
    <t>商号又は名称</t>
  </si>
  <si>
    <t>代 表 者 名</t>
  </si>
  <si>
    <t>工 事 名</t>
  </si>
  <si>
    <t>Ｒ１徳土　鳴門公園線　鳴・鳴門土佐泊浦　歩道工事（２）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</si>
  <si>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</si>
  <si>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</si>
  <si>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</si>
  <si>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</si>
  <si>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</si>
  <si>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</si>
  <si>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</si>
  <si>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</si>
  <si>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</si>
  <si>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側溝工</t>
  </si>
  <si>
    <t>自由勾配側溝
　（工のみ）</t>
  </si>
  <si>
    <t>m</t>
  </si>
  <si>
    <t>擁壁工</t>
  </si>
  <si>
    <t>場所打擁壁工(構造物単位)</t>
  </si>
  <si>
    <t>小型擁壁
　2号鍬止擁壁（1号花壇）</t>
  </si>
  <si>
    <t>m3</t>
  </si>
  <si>
    <t>重力式擁壁
　2号重力式擁壁</t>
  </si>
  <si>
    <t xml:space="preserve">化粧型枠　</t>
  </si>
  <si>
    <t>m2</t>
  </si>
  <si>
    <t>構造物撤去工</t>
  </si>
  <si>
    <t>構造物取壊し工</t>
  </si>
  <si>
    <t xml:space="preserve">舗装版破砕　</t>
  </si>
  <si>
    <t>殻運搬　
　As殻</t>
  </si>
  <si>
    <t>殻処理
　As殻</t>
  </si>
  <si>
    <t xml:space="preserve">ｺﾝｸﾘｰﾄ取壊し運搬処理　</t>
  </si>
  <si>
    <t>作業土工</t>
  </si>
  <si>
    <t>床掘り</t>
  </si>
  <si>
    <t>埋戻し</t>
  </si>
  <si>
    <t>土砂等運搬
　発生現場→仮置き場</t>
  </si>
  <si>
    <t>土砂等運搬
　仮置き場→現場</t>
  </si>
  <si>
    <t>土砂等運搬
　仮置き場→処分場</t>
  </si>
  <si>
    <t>残土処分</t>
  </si>
  <si>
    <t xml:space="preserve">L型側溝　</t>
  </si>
  <si>
    <t xml:space="preserve">縁石工　</t>
  </si>
  <si>
    <t>管渠工</t>
  </si>
  <si>
    <t>ﾋｭｰﾑ管(B形管)
　（1号管渠工）</t>
  </si>
  <si>
    <t>暗渠排水管
　（3号管渠工）</t>
  </si>
  <si>
    <t>集水桝･ﾏﾝﾎｰﾙ工</t>
  </si>
  <si>
    <t>現場打ち街渠桝　
　（1号街渠桝）</t>
  </si>
  <si>
    <t>基</t>
  </si>
  <si>
    <t>現場打ち街渠桝　
　（2号街渠桝）</t>
  </si>
  <si>
    <t>現場打ち集水桝　
　（2号集水桝）</t>
  </si>
  <si>
    <t>現場打ち集水桝　
　（3号集水桝）</t>
  </si>
  <si>
    <t>場所打水路工</t>
  </si>
  <si>
    <t>現場打水路　
　（2-1号U型側溝)</t>
  </si>
  <si>
    <t>仮設工</t>
  </si>
  <si>
    <t>交通管理工</t>
  </si>
  <si>
    <t>交通誘導警備員
　（Ａ：昼間）</t>
  </si>
  <si>
    <t>人日</t>
  </si>
  <si>
    <t>交通誘導警備員
　（Ｂ：昼間）</t>
  </si>
  <si>
    <t>標識工</t>
  </si>
  <si>
    <t>大型標識工</t>
  </si>
  <si>
    <t>基礎撤去</t>
  </si>
  <si>
    <t>標識板撤去</t>
  </si>
  <si>
    <t>基礎設置</t>
  </si>
  <si>
    <t>標識板設置</t>
  </si>
  <si>
    <t>舗装</t>
  </si>
  <si>
    <t>舗装工</t>
  </si>
  <si>
    <t>ｱｽﾌｧﾙﾄ舗装工</t>
  </si>
  <si>
    <t>下層路盤(歩道部)</t>
  </si>
  <si>
    <t>表層(歩道部)
　（仮舗装）</t>
  </si>
  <si>
    <t>電線共同溝</t>
  </si>
  <si>
    <t>舗装版撤去工</t>
  </si>
  <si>
    <t>舗装版破砕工</t>
  </si>
  <si>
    <t>殻運搬</t>
  </si>
  <si>
    <t>殻処分</t>
  </si>
  <si>
    <t xml:space="preserve">殻運搬　</t>
  </si>
  <si>
    <t>舗装版切断</t>
  </si>
  <si>
    <t>舗装版破砕</t>
  </si>
  <si>
    <t xml:space="preserve">処分費　</t>
  </si>
  <si>
    <t>t</t>
  </si>
  <si>
    <t>開削土工</t>
  </si>
  <si>
    <t>掘削工</t>
  </si>
  <si>
    <t>開削掘削</t>
  </si>
  <si>
    <t>土砂等運搬
　（現地→仮置き場）</t>
  </si>
  <si>
    <t>埋戻し工</t>
  </si>
  <si>
    <t>埋戻し･締固め</t>
  </si>
  <si>
    <t>埋戻し土</t>
  </si>
  <si>
    <t>残土処理工</t>
  </si>
  <si>
    <t>土砂等運搬</t>
  </si>
  <si>
    <t>残土等処分</t>
  </si>
  <si>
    <t>電線共同溝工</t>
  </si>
  <si>
    <t>管路工(管路部)</t>
  </si>
  <si>
    <t>埋設管路設置
　（設置のみ）</t>
  </si>
  <si>
    <t>ﾌﾟﾚｷｬｽﾄﾎﾞｯｸｽ工(特殊部)</t>
  </si>
  <si>
    <t>ﾌﾟﾚｷｬｽﾄﾎﾞｯｸｽ設置
　(電力ﾄﾗﾌ3)
　蓋含む</t>
  </si>
  <si>
    <t>個</t>
  </si>
  <si>
    <t>ﾌﾟﾚｷｬｽﾄﾎﾞｯｸｽ設置
　(通信接続桝)
　蓋含む</t>
  </si>
  <si>
    <t xml:space="preserve">構造物撤去工　</t>
  </si>
  <si>
    <t>付帯設備工</t>
  </si>
  <si>
    <t>ﾊﾝﾄﾞﾎｰﾙ工</t>
  </si>
  <si>
    <t>ﾊﾝﾄﾞﾎｰﾙ設置
　設置のみ</t>
  </si>
  <si>
    <t>箇所</t>
  </si>
  <si>
    <t>照明基礎工</t>
  </si>
  <si>
    <t>照明基礎
　（W1照明基礎）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</si>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</sst>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G11+G14+G19+G25+G46+G50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4" t="n">
        <v>8.8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86.0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21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21</v>
      </c>
      <c r="F23" s="13" t="n">
        <v>11.0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21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14</v>
      </c>
      <c r="C25" s="11"/>
      <c r="D25" s="11"/>
      <c r="E25" s="12" t="s">
        <v>13</v>
      </c>
      <c r="F25" s="13" t="n">
        <v>1.0</v>
      </c>
      <c r="G25" s="15">
        <f>G26+G33+G36+G39+G44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21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21</v>
      </c>
      <c r="F28" s="13" t="n">
        <v>60.0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21</v>
      </c>
      <c r="F29" s="13" t="n">
        <v>90.0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21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21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21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15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51.0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3" t="n">
        <v>93.0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4" t="n">
        <v>3.8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17</v>
      </c>
      <c r="F38" s="14" t="n">
        <v>6.9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G40+G41+G42+G43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45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45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45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17</v>
      </c>
      <c r="F45" s="13" t="n">
        <v>16.0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54</v>
      </c>
      <c r="F49" s="13" t="n">
        <v>40.0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G52+G53+G54+G55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45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59</v>
      </c>
      <c r="E53" s="12" t="s">
        <v>45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45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45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64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65</v>
      </c>
      <c r="E59" s="12" t="s">
        <v>24</v>
      </c>
      <c r="F59" s="13" t="n">
        <v>100.0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66</v>
      </c>
      <c r="E60" s="12" t="s">
        <v>24</v>
      </c>
      <c r="F60" s="13" t="n">
        <v>100.0</v>
      </c>
      <c r="G60" s="16"/>
      <c r="I60" s="17" t="n">
        <v>51.0</v>
      </c>
      <c r="J60" s="18" t="n">
        <v>4.0</v>
      </c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G62+G73+G84+G92</f>
      </c>
      <c r="I61" s="17" t="n">
        <v>52.0</v>
      </c>
      <c r="J61" s="18" t="n">
        <v>1.0</v>
      </c>
    </row>
    <row r="62" ht="42.0" customHeight="true">
      <c r="A62" s="10"/>
      <c r="B62" s="11" t="s">
        <v>68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69</v>
      </c>
      <c r="D63" s="11"/>
      <c r="E63" s="12" t="s">
        <v>13</v>
      </c>
      <c r="F63" s="13" t="n">
        <v>1.0</v>
      </c>
      <c r="G63" s="15">
        <f>G64+G65+G66+G67+G68+G69+G70+G71+G72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70</v>
      </c>
      <c r="E64" s="12" t="s">
        <v>21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71</v>
      </c>
      <c r="E65" s="12" t="s">
        <v>21</v>
      </c>
      <c r="F65" s="13" t="n">
        <v>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72</v>
      </c>
      <c r="E66" s="12" t="s">
        <v>21</v>
      </c>
      <c r="F66" s="13" t="n">
        <v>18.0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21</v>
      </c>
      <c r="F67" s="13" t="n">
        <v>18.0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73</v>
      </c>
      <c r="E68" s="12" t="s">
        <v>17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73</v>
      </c>
      <c r="E69" s="12" t="s">
        <v>17</v>
      </c>
      <c r="F69" s="13" t="n">
        <v>63.0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74</v>
      </c>
      <c r="E70" s="12" t="s">
        <v>24</v>
      </c>
      <c r="F70" s="13" t="n">
        <v>9.0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74</v>
      </c>
      <c r="E71" s="12" t="s">
        <v>24</v>
      </c>
      <c r="F71" s="13" t="n">
        <v>31.0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75</v>
      </c>
      <c r="E72" s="12" t="s">
        <v>76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77</v>
      </c>
      <c r="C73" s="11"/>
      <c r="D73" s="11"/>
      <c r="E73" s="12" t="s">
        <v>13</v>
      </c>
      <c r="F73" s="13" t="n">
        <v>1.0</v>
      </c>
      <c r="G73" s="15">
        <f>G74+G77+G81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78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79</v>
      </c>
      <c r="E75" s="12" t="s">
        <v>21</v>
      </c>
      <c r="F75" s="13" t="n">
        <v>33.0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80</v>
      </c>
      <c r="E76" s="12" t="s">
        <v>21</v>
      </c>
      <c r="F76" s="13" t="n">
        <v>33.0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81</v>
      </c>
      <c r="D77" s="11"/>
      <c r="E77" s="12" t="s">
        <v>13</v>
      </c>
      <c r="F77" s="13" t="n">
        <v>1.0</v>
      </c>
      <c r="G77" s="15">
        <f>G78+G79+G80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82</v>
      </c>
      <c r="E78" s="12" t="s">
        <v>21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82</v>
      </c>
      <c r="E79" s="12" t="s">
        <v>21</v>
      </c>
      <c r="F79" s="13" t="n">
        <v>25.0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83</v>
      </c>
      <c r="E80" s="12" t="s">
        <v>21</v>
      </c>
      <c r="F80" s="13" t="n">
        <v>25.0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84</v>
      </c>
      <c r="D81" s="11"/>
      <c r="E81" s="12" t="s">
        <v>13</v>
      </c>
      <c r="F81" s="13" t="n">
        <v>1.0</v>
      </c>
      <c r="G81" s="15">
        <f>G82+G83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85</v>
      </c>
      <c r="E82" s="12" t="s">
        <v>21</v>
      </c>
      <c r="F82" s="13" t="n">
        <v>8.0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86</v>
      </c>
      <c r="E83" s="12" t="s">
        <v>21</v>
      </c>
      <c r="F83" s="13" t="n">
        <v>8.0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87</v>
      </c>
      <c r="C84" s="11"/>
      <c r="D84" s="11"/>
      <c r="E84" s="12" t="s">
        <v>13</v>
      </c>
      <c r="F84" s="13" t="n">
        <v>1.0</v>
      </c>
      <c r="G84" s="15">
        <f>G85+G87+G90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88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89</v>
      </c>
      <c r="E86" s="12" t="s">
        <v>17</v>
      </c>
      <c r="F86" s="13" t="n">
        <v>360.0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90</v>
      </c>
      <c r="D87" s="11"/>
      <c r="E87" s="12" t="s">
        <v>13</v>
      </c>
      <c r="F87" s="13" t="n">
        <v>1.0</v>
      </c>
      <c r="G87" s="15">
        <f>G88+G89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91</v>
      </c>
      <c r="E88" s="12" t="s">
        <v>92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93</v>
      </c>
      <c r="E89" s="12" t="s">
        <v>92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94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30</v>
      </c>
      <c r="E91" s="12" t="s">
        <v>21</v>
      </c>
      <c r="F91" s="13" t="n">
        <v>12.0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95</v>
      </c>
      <c r="C92" s="11"/>
      <c r="D92" s="11"/>
      <c r="E92" s="12" t="s">
        <v>13</v>
      </c>
      <c r="F92" s="13" t="n">
        <v>1.0</v>
      </c>
      <c r="G92" s="15">
        <f>G93+G95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96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97</v>
      </c>
      <c r="E94" s="12" t="s">
        <v>98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99</v>
      </c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100</v>
      </c>
      <c r="E96" s="12" t="s">
        <v>98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 t="s">
        <v>101</v>
      </c>
      <c r="B97" s="11"/>
      <c r="C97" s="11"/>
      <c r="D97" s="11"/>
      <c r="E97" s="12" t="s">
        <v>13</v>
      </c>
      <c r="F97" s="13" t="n">
        <v>1.0</v>
      </c>
      <c r="G97" s="15">
        <f>G11+G14+G19+G25+G46+G50+G57+G62+G73+G84+G92</f>
      </c>
      <c r="I97" s="17" t="n">
        <v>88.0</v>
      </c>
      <c r="J97" s="18" t="n">
        <v>20.0</v>
      </c>
    </row>
    <row r="98" ht="42.0" customHeight="true">
      <c r="A98" s="10" t="s">
        <v>102</v>
      </c>
      <c r="B98" s="11"/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200.0</v>
      </c>
    </row>
    <row r="99" ht="42.0" customHeight="true">
      <c r="A99" s="10"/>
      <c r="B99" s="11" t="s">
        <v>103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/>
    </row>
    <row r="100" ht="42.0" customHeight="true">
      <c r="A100" s="10" t="s">
        <v>104</v>
      </c>
      <c r="B100" s="11"/>
      <c r="C100" s="11"/>
      <c r="D100" s="11"/>
      <c r="E100" s="12" t="s">
        <v>13</v>
      </c>
      <c r="F100" s="13" t="n">
        <v>1.0</v>
      </c>
      <c r="G100" s="15">
        <f>G97+G98</f>
      </c>
      <c r="I100" s="17" t="n">
        <v>91.0</v>
      </c>
      <c r="J100" s="18"/>
    </row>
    <row r="101" ht="42.0" customHeight="true">
      <c r="A101" s="10"/>
      <c r="B101" s="11" t="s">
        <v>105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 t="n">
        <v>210.0</v>
      </c>
    </row>
    <row r="102" ht="42.0" customHeight="true">
      <c r="A102" s="10" t="s">
        <v>106</v>
      </c>
      <c r="B102" s="11"/>
      <c r="C102" s="11"/>
      <c r="D102" s="11"/>
      <c r="E102" s="12" t="s">
        <v>13</v>
      </c>
      <c r="F102" s="13" t="n">
        <v>1.0</v>
      </c>
      <c r="G102" s="15">
        <f>G97+G98+G101</f>
      </c>
      <c r="I102" s="17" t="n">
        <v>93.0</v>
      </c>
      <c r="J102" s="18"/>
    </row>
    <row r="103" ht="42.0" customHeight="true">
      <c r="A103" s="10"/>
      <c r="B103" s="11" t="s">
        <v>107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 t="n">
        <v>220.0</v>
      </c>
    </row>
    <row r="104" ht="42.0" customHeight="true">
      <c r="A104" s="10" t="s">
        <v>108</v>
      </c>
      <c r="B104" s="11"/>
      <c r="C104" s="11"/>
      <c r="D104" s="11"/>
      <c r="E104" s="12" t="s">
        <v>13</v>
      </c>
      <c r="F104" s="13" t="n">
        <v>1.0</v>
      </c>
      <c r="G104" s="15">
        <f>G102+G103</f>
      </c>
      <c r="I104" s="17" t="n">
        <v>95.0</v>
      </c>
      <c r="J104" s="18" t="n">
        <v>30.0</v>
      </c>
    </row>
    <row r="105" ht="42.0" customHeight="true">
      <c r="A105" s="19" t="s">
        <v>109</v>
      </c>
      <c r="B105" s="20"/>
      <c r="C105" s="20"/>
      <c r="D105" s="20"/>
      <c r="E105" s="21" t="s">
        <v>110</v>
      </c>
      <c r="F105" s="22" t="s">
        <v>110</v>
      </c>
      <c r="G105" s="24">
        <f>G104</f>
      </c>
      <c r="I105" s="26" t="n">
        <v>96.0</v>
      </c>
      <c r="J10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B19: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C33:D33"/>
    <mergeCell ref="D34"/>
    <mergeCell ref="D35"/>
    <mergeCell ref="C36:D36"/>
    <mergeCell ref="D37"/>
    <mergeCell ref="D38"/>
    <mergeCell ref="C39:D39"/>
    <mergeCell ref="D40"/>
    <mergeCell ref="D41"/>
    <mergeCell ref="D42"/>
    <mergeCell ref="D43"/>
    <mergeCell ref="C44:D44"/>
    <mergeCell ref="D45"/>
    <mergeCell ref="B46:D46"/>
    <mergeCell ref="C47:D47"/>
    <mergeCell ref="D48"/>
    <mergeCell ref="D49"/>
    <mergeCell ref="B50:D50"/>
    <mergeCell ref="C51:D51"/>
    <mergeCell ref="D52"/>
    <mergeCell ref="D53"/>
    <mergeCell ref="D54"/>
    <mergeCell ref="D55"/>
    <mergeCell ref="A56:D56"/>
    <mergeCell ref="B57:D57"/>
    <mergeCell ref="C58:D58"/>
    <mergeCell ref="D59"/>
    <mergeCell ref="D60"/>
    <mergeCell ref="A61:D61"/>
    <mergeCell ref="B62:D62"/>
    <mergeCell ref="C63:D63"/>
    <mergeCell ref="D64"/>
    <mergeCell ref="D65"/>
    <mergeCell ref="D66"/>
    <mergeCell ref="D67"/>
    <mergeCell ref="D68"/>
    <mergeCell ref="D69"/>
    <mergeCell ref="D70"/>
    <mergeCell ref="D71"/>
    <mergeCell ref="D72"/>
    <mergeCell ref="B73:D73"/>
    <mergeCell ref="C74:D74"/>
    <mergeCell ref="D75"/>
    <mergeCell ref="D76"/>
    <mergeCell ref="C77:D77"/>
    <mergeCell ref="D78"/>
    <mergeCell ref="D79"/>
    <mergeCell ref="D80"/>
    <mergeCell ref="C81:D81"/>
    <mergeCell ref="D82"/>
    <mergeCell ref="D83"/>
    <mergeCell ref="B84:D84"/>
    <mergeCell ref="C85:D85"/>
    <mergeCell ref="D86"/>
    <mergeCell ref="C87:D87"/>
    <mergeCell ref="D88"/>
    <mergeCell ref="D89"/>
    <mergeCell ref="C90:D90"/>
    <mergeCell ref="D91"/>
    <mergeCell ref="B92:D92"/>
    <mergeCell ref="C93:D93"/>
    <mergeCell ref="D94"/>
    <mergeCell ref="C95:D95"/>
    <mergeCell ref="D96"/>
    <mergeCell ref="A97:D97"/>
    <mergeCell ref="A98:D98"/>
    <mergeCell ref="B99:D99"/>
    <mergeCell ref="A100:D100"/>
    <mergeCell ref="B101:D101"/>
    <mergeCell ref="A102:D102"/>
    <mergeCell ref="B103:D103"/>
    <mergeCell ref="A104:D104"/>
    <mergeCell ref="A105:D10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2019-07-16T05:28:20Z</dcterms:created>
  <dc:creator>Apache POI</dc:creator>
</cp:coreProperties>
</file>